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EJAMENTO DE CONTRATAÇÃO ANUAL\PCA - 2025\"/>
    </mc:Choice>
  </mc:AlternateContent>
  <xr:revisionPtr revIDLastSave="0" documentId="13_ncr:1_{7C8F7F36-6238-48DA-9B81-9D2EA70BB5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</workbook>
</file>

<file path=xl/calcChain.xml><?xml version="1.0" encoding="utf-8"?>
<calcChain xmlns="http://schemas.openxmlformats.org/spreadsheetml/2006/main">
  <c r="F51" i="1" l="1"/>
  <c r="F59" i="1"/>
  <c r="F57" i="1"/>
  <c r="F61" i="1" s="1"/>
  <c r="F58" i="1"/>
</calcChain>
</file>

<file path=xl/sharedStrings.xml><?xml version="1.0" encoding="utf-8"?>
<sst xmlns="http://schemas.openxmlformats.org/spreadsheetml/2006/main" count="411" uniqueCount="143">
  <si>
    <r>
      <rPr>
        <b/>
        <sz val="3.5"/>
        <rFont val="Times New Roman"/>
        <family val="1"/>
      </rPr>
      <t>COMISSÃO - A PUBLICAR art. 17, I, Decreto 5307-R/2023</t>
    </r>
  </si>
  <si>
    <r>
      <rPr>
        <b/>
        <sz val="3"/>
        <color rgb="FFFFFFFF"/>
        <rFont val="Times New Roman"/>
        <family val="1"/>
      </rPr>
      <t>Setor Demandante</t>
    </r>
  </si>
  <si>
    <r>
      <rPr>
        <b/>
        <sz val="3"/>
        <color rgb="FFFFFFFF"/>
        <rFont val="Times New Roman"/>
        <family val="1"/>
      </rPr>
      <t>Objeto Resumido</t>
    </r>
  </si>
  <si>
    <r>
      <rPr>
        <b/>
        <sz val="3"/>
        <color rgb="FFFFFFFF"/>
        <rFont val="Times New Roman"/>
        <family val="1"/>
      </rPr>
      <t>Unidade de Medida</t>
    </r>
  </si>
  <si>
    <r>
      <rPr>
        <b/>
        <sz val="3"/>
        <color rgb="FFFFFFFF"/>
        <rFont val="Times New Roman"/>
        <family val="1"/>
      </rPr>
      <t>Quantidade Estimada</t>
    </r>
  </si>
  <si>
    <r>
      <rPr>
        <b/>
        <sz val="3"/>
        <color rgb="FFFFFFFF"/>
        <rFont val="Times New Roman"/>
        <family val="1"/>
      </rPr>
      <t>Estimativa preliminar do valor (R$)</t>
    </r>
  </si>
  <si>
    <r>
      <rPr>
        <b/>
        <sz val="3"/>
        <color rgb="FFFFFFFF"/>
        <rFont val="Times New Roman"/>
        <family val="1"/>
      </rPr>
      <t>Tipo de Contratação</t>
    </r>
  </si>
  <si>
    <r>
      <rPr>
        <b/>
        <sz val="3"/>
        <color rgb="FFFFFFFF"/>
        <rFont val="Times New Roman"/>
        <family val="1"/>
      </rPr>
      <t>Prazo</t>
    </r>
  </si>
  <si>
    <r>
      <rPr>
        <b/>
        <sz val="3"/>
        <color rgb="FFFFFFFF"/>
        <rFont val="Times New Roman"/>
        <family val="1"/>
      </rPr>
      <t>Classificação orçamentária</t>
    </r>
  </si>
  <si>
    <r>
      <rPr>
        <b/>
        <sz val="3"/>
        <color rgb="FFFFFFFF"/>
        <rFont val="Times New Roman"/>
        <family val="1"/>
      </rPr>
      <t>Agente de contratação ou fiscal</t>
    </r>
  </si>
  <si>
    <r>
      <rPr>
        <b/>
        <sz val="3"/>
        <color rgb="FFFFFFFF"/>
        <rFont val="Times New Roman"/>
        <family val="1"/>
      </rPr>
      <t>Observações</t>
    </r>
  </si>
  <si>
    <r>
      <rPr>
        <sz val="3.5"/>
        <rFont val="Times New Roman"/>
        <family val="1"/>
      </rPr>
      <t xml:space="preserve">Comissão de
</t>
    </r>
    <r>
      <rPr>
        <sz val="3.5"/>
        <rFont val="Times New Roman"/>
        <family val="1"/>
      </rPr>
      <t>limpeza</t>
    </r>
  </si>
  <si>
    <r>
      <rPr>
        <sz val="3.5"/>
        <rFont val="Times New Roman"/>
        <family val="1"/>
      </rPr>
      <t>Limpeza, convervação e manutenção predial</t>
    </r>
  </si>
  <si>
    <r>
      <rPr>
        <sz val="3.5"/>
        <rFont val="Times New Roman"/>
        <family val="1"/>
      </rPr>
      <t>serviço</t>
    </r>
  </si>
  <si>
    <r>
      <rPr>
        <sz val="3.5"/>
        <rFont val="Times New Roman"/>
        <family val="1"/>
      </rPr>
      <t>Em andamento</t>
    </r>
  </si>
  <si>
    <r>
      <rPr>
        <sz val="3.5"/>
        <rFont val="Times New Roman"/>
        <family val="1"/>
      </rPr>
      <t>06/06/2024 a 05/06/2026</t>
    </r>
  </si>
  <si>
    <r>
      <rPr>
        <sz val="3.5"/>
        <rFont val="Times New Roman"/>
        <family val="1"/>
      </rPr>
      <t>3.3.90.37</t>
    </r>
  </si>
  <si>
    <r>
      <rPr>
        <sz val="3.5"/>
        <rFont val="Times New Roman"/>
        <family val="1"/>
      </rPr>
      <t>CPL/DSPMES</t>
    </r>
  </si>
  <si>
    <r>
      <rPr>
        <sz val="3.5"/>
        <rFont val="Times New Roman"/>
        <family val="1"/>
      </rPr>
      <t>Comissão Gestora</t>
    </r>
  </si>
  <si>
    <r>
      <rPr>
        <sz val="3.5"/>
        <rFont val="Times New Roman"/>
        <family val="1"/>
      </rPr>
      <t>Contrato de locação de mão-de-obra. Assitente adminstrativo</t>
    </r>
  </si>
  <si>
    <r>
      <rPr>
        <sz val="3.5"/>
        <rFont val="Times New Roman"/>
        <family val="1"/>
      </rPr>
      <t>12 meses</t>
    </r>
  </si>
  <si>
    <r>
      <rPr>
        <sz val="3.5"/>
        <rFont val="Times New Roman"/>
        <family val="1"/>
      </rPr>
      <t>corporativo - SEGER</t>
    </r>
  </si>
  <si>
    <r>
      <rPr>
        <sz val="3.5"/>
        <rFont val="Times New Roman"/>
        <family val="1"/>
      </rPr>
      <t>Comissão de telefonia</t>
    </r>
  </si>
  <si>
    <r>
      <rPr>
        <sz val="3.5"/>
        <rFont val="Times New Roman"/>
        <family val="1"/>
      </rPr>
      <t>Serviço Móvel Pessoal (SMP)nas modalidades longa distância nacional e internacional, originada de terminais do SMP, por meio de assinaturas mensais de voz, voz e dados, com ou sem fornecimento de aparelhos de acesso móvel em comodato, SIMcards e sistema de gerenciamento online</t>
    </r>
  </si>
  <si>
    <r>
      <rPr>
        <sz val="3.5"/>
        <rFont val="Times New Roman"/>
        <family val="1"/>
      </rPr>
      <t>18/07/2023 a 17/01/2026</t>
    </r>
  </si>
  <si>
    <r>
      <rPr>
        <sz val="3.5"/>
        <rFont val="Times New Roman"/>
        <family val="1"/>
      </rPr>
      <t>3.3.90.40</t>
    </r>
  </si>
  <si>
    <r>
      <rPr>
        <sz val="3.5"/>
        <rFont val="Times New Roman"/>
        <family val="1"/>
      </rPr>
      <t>Telefonia para operacionalização da rede corporativa do governo do estado do espírito santo - telefonia fixa local e interurbana, 0800 e tridígito</t>
    </r>
  </si>
  <si>
    <r>
      <rPr>
        <sz val="3.5"/>
        <rFont val="Times New Roman"/>
        <family val="1"/>
      </rPr>
      <t>26/04/2024 a 25/04/2025</t>
    </r>
  </si>
  <si>
    <r>
      <rPr>
        <sz val="3.5"/>
        <rFont val="Times New Roman"/>
        <family val="1"/>
      </rPr>
      <t>3.3.90.39</t>
    </r>
  </si>
  <si>
    <r>
      <rPr>
        <sz val="3.5"/>
        <rFont val="Times New Roman"/>
        <family val="1"/>
      </rPr>
      <t>Nova</t>
    </r>
  </si>
  <si>
    <r>
      <rPr>
        <sz val="3.5"/>
        <rFont val="Times New Roman"/>
        <family val="1"/>
      </rPr>
      <t>26/04/2024 em diante</t>
    </r>
  </si>
  <si>
    <r>
      <rPr>
        <sz val="3.5"/>
        <rFont val="Times New Roman"/>
        <family val="1"/>
      </rPr>
      <t>Telefonia fixa comutada (STFC) na modalidade longa distância originada de terminais do STFC</t>
    </r>
  </si>
  <si>
    <r>
      <rPr>
        <sz val="3.5"/>
        <rFont val="Times New Roman"/>
        <family val="1"/>
      </rPr>
      <t>23/02/2023 a 22/02/2025</t>
    </r>
  </si>
  <si>
    <r>
      <rPr>
        <sz val="3.5"/>
        <rFont val="Times New Roman"/>
        <family val="1"/>
      </rPr>
      <t>23/02/2025 em diante</t>
    </r>
  </si>
  <si>
    <r>
      <rPr>
        <sz val="3.5"/>
        <rFont val="Times New Roman"/>
        <family val="1"/>
      </rPr>
      <t>Gestor/Fiscal</t>
    </r>
  </si>
  <si>
    <r>
      <rPr>
        <sz val="3.5"/>
        <rFont val="Times New Roman"/>
        <family val="1"/>
      </rPr>
      <t>Serviço de mensageria e postagem para a DSPMES</t>
    </r>
  </si>
  <si>
    <r>
      <rPr>
        <sz val="3.5"/>
        <rFont val="Times New Roman"/>
        <family val="1"/>
      </rPr>
      <t>27/11/2020 a 26/11/2025</t>
    </r>
  </si>
  <si>
    <r>
      <rPr>
        <sz val="3.5"/>
        <rFont val="Times New Roman"/>
        <family val="1"/>
      </rPr>
      <t>27/11/2025 em diante</t>
    </r>
  </si>
  <si>
    <r>
      <rPr>
        <sz val="3.5"/>
        <rFont val="Times New Roman"/>
        <family val="1"/>
      </rPr>
      <t>Publicações de atos oficiais, atos relacionados a procedimentos licitatórios, resumos de atos contratuais, de pessoal, rescisões, retificações, ordens de serviços, instruções, portarias, decretos e outros, cuja publicidade se faça necessário.</t>
    </r>
  </si>
  <si>
    <r>
      <rPr>
        <sz val="3.5"/>
        <rFont val="Times New Roman"/>
        <family val="1"/>
      </rPr>
      <t>20/01/2022 a 19/01/2027</t>
    </r>
  </si>
  <si>
    <r>
      <rPr>
        <sz val="3.5"/>
        <rFont val="Times New Roman"/>
        <family val="1"/>
      </rPr>
      <t>3.3.91.39</t>
    </r>
  </si>
  <si>
    <r>
      <rPr>
        <sz val="3.5"/>
        <rFont val="Times New Roman"/>
        <family val="1"/>
      </rPr>
      <t>COMISSÃO DE GESTÃO - AGENDAMENTO DE CONSULTAS PELA INTERNET.DS/P MES (HPM)</t>
    </r>
  </si>
  <si>
    <r>
      <rPr>
        <sz val="3.5"/>
        <rFont val="Times New Roman"/>
        <family val="1"/>
      </rPr>
      <t>Locação de sistema de agendamento de consultas pela internet para a DSPMES</t>
    </r>
  </si>
  <si>
    <r>
      <rPr>
        <sz val="3.5"/>
        <rFont val="Times New Roman"/>
        <family val="1"/>
      </rPr>
      <t>13/01/2024 a 12/01/2025</t>
    </r>
  </si>
  <si>
    <r>
      <rPr>
        <sz val="3.5"/>
        <rFont val="Times New Roman"/>
        <family val="1"/>
      </rPr>
      <t>13/01/2025 em diante</t>
    </r>
  </si>
  <si>
    <r>
      <rPr>
        <sz val="3.5"/>
        <rFont val="Times New Roman"/>
        <family val="1"/>
      </rPr>
      <t xml:space="preserve">Subseção de
</t>
    </r>
    <r>
      <rPr>
        <sz val="3.5"/>
        <rFont val="Times New Roman"/>
        <family val="1"/>
      </rPr>
      <t>informática</t>
    </r>
  </si>
  <si>
    <r>
      <rPr>
        <sz val="3.5"/>
        <rFont val="Times New Roman"/>
        <family val="1"/>
      </rPr>
      <t>Manutenção impressora</t>
    </r>
  </si>
  <si>
    <r>
      <rPr>
        <sz val="3.5"/>
        <rFont val="Times New Roman"/>
        <family val="1"/>
      </rPr>
      <t>11/06/2024 a 10/06/2025</t>
    </r>
  </si>
  <si>
    <r>
      <rPr>
        <sz val="3.5"/>
        <rFont val="Times New Roman"/>
        <family val="1"/>
      </rPr>
      <t>11/06/2025 em diante</t>
    </r>
  </si>
  <si>
    <r>
      <rPr>
        <sz val="3.5"/>
        <rFont val="Times New Roman"/>
        <family val="1"/>
      </rPr>
      <t>Assessoria e monitoramento através de dosimetria pessoal da seção de radiologia da DSPMES</t>
    </r>
  </si>
  <si>
    <r>
      <rPr>
        <sz val="3.5"/>
        <rFont val="Times New Roman"/>
        <family val="1"/>
      </rPr>
      <t>01/02/2024 a 31/01/2025</t>
    </r>
  </si>
  <si>
    <r>
      <rPr>
        <sz val="3.5"/>
        <rFont val="Times New Roman"/>
        <family val="1"/>
      </rPr>
      <t>01/02/2025 em diante</t>
    </r>
  </si>
  <si>
    <r>
      <rPr>
        <sz val="3.5"/>
        <rFont val="Times New Roman"/>
        <family val="1"/>
      </rPr>
      <t>Provedor de ensaio de proficiência de programa de controle  de qualidade para laboratório clínico que contemple as seções de bioquímica, hematologia, microbiologia, parasitologia, imunologia e urinálises para a DSPMES</t>
    </r>
  </si>
  <si>
    <r>
      <rPr>
        <sz val="3.5"/>
        <rFont val="Times New Roman"/>
        <family val="1"/>
      </rPr>
      <t>31/03/2022 a 30/03/2025</t>
    </r>
  </si>
  <si>
    <r>
      <rPr>
        <sz val="3.5"/>
        <rFont val="Times New Roman"/>
        <family val="1"/>
      </rPr>
      <t>31/03/2025 em diante</t>
    </r>
  </si>
  <si>
    <r>
      <rPr>
        <sz val="3.5"/>
        <rFont val="Times New Roman"/>
        <family val="1"/>
      </rPr>
      <t>Serviço especializado em avaliação periódica da qualidade interna do ar, com emissão de laudo para atender as demandas da DSPMES</t>
    </r>
  </si>
  <si>
    <r>
      <rPr>
        <sz val="3.5"/>
        <rFont val="Times New Roman"/>
        <family val="1"/>
      </rPr>
      <t>10/02/2024 a 09/02/2026</t>
    </r>
  </si>
  <si>
    <r>
      <rPr>
        <sz val="3.5"/>
        <rFont val="Times New Roman"/>
        <family val="1"/>
      </rPr>
      <t>Serviços de dedetização, descupinização, desinsetização, desratização e controle de outros vetores para DSPMES.</t>
    </r>
  </si>
  <si>
    <r>
      <rPr>
        <sz val="3.5"/>
        <rFont val="Times New Roman"/>
        <family val="1"/>
      </rPr>
      <t>10/02/2024 a 09/02/2025</t>
    </r>
  </si>
  <si>
    <r>
      <rPr>
        <sz val="3.5"/>
        <rFont val="Times New Roman"/>
        <family val="1"/>
      </rPr>
      <t>09/02/2025 em diante</t>
    </r>
  </si>
  <si>
    <r>
      <rPr>
        <sz val="3.5"/>
        <rFont val="Times New Roman"/>
        <family val="1"/>
      </rPr>
      <t>Laboratório de Análises Clínicas</t>
    </r>
  </si>
  <si>
    <r>
      <rPr>
        <sz val="3.5"/>
        <rFont val="Times New Roman"/>
        <family val="1"/>
      </rPr>
      <t>Serviço de locação de equipamento cód. siga 42731 - Bioquímico</t>
    </r>
  </si>
  <si>
    <r>
      <rPr>
        <sz val="3.5"/>
        <rFont val="Times New Roman"/>
        <family val="1"/>
      </rPr>
      <t>30/01/2024 a 29/01/2025</t>
    </r>
  </si>
  <si>
    <r>
      <rPr>
        <sz val="3.5"/>
        <rFont val="Times New Roman"/>
        <family val="1"/>
      </rPr>
      <t>30/01/2025 em diante</t>
    </r>
  </si>
  <si>
    <r>
      <rPr>
        <sz val="3.5"/>
        <rFont val="Times New Roman"/>
        <family val="1"/>
      </rPr>
      <t>Serviço de locação de equipamento cód. siga 42731 - Sódio, potássio e cálcio</t>
    </r>
  </si>
  <si>
    <r>
      <rPr>
        <sz val="3.5"/>
        <rFont val="Times New Roman"/>
        <family val="1"/>
      </rPr>
      <t>06/04/2024 a 05/04/2025</t>
    </r>
  </si>
  <si>
    <r>
      <rPr>
        <sz val="3.5"/>
        <rFont val="Times New Roman"/>
        <family val="1"/>
      </rPr>
      <t>06/04/2025 em diante</t>
    </r>
  </si>
  <si>
    <r>
      <rPr>
        <sz val="3.5"/>
        <rFont val="Times New Roman"/>
        <family val="1"/>
      </rPr>
      <t>Serviços de manutenção preventiva, corretiva e certificação de capela de fluxo laminar com fornecimento de peças e mão de obra</t>
    </r>
  </si>
  <si>
    <r>
      <rPr>
        <sz val="3.5"/>
        <rFont val="Times New Roman"/>
        <family val="1"/>
      </rPr>
      <t>15/07/2022 a 14/07/2025</t>
    </r>
  </si>
  <si>
    <r>
      <rPr>
        <sz val="3.5"/>
        <rFont val="Times New Roman"/>
        <family val="1"/>
      </rPr>
      <t>15/07/2025 em diante</t>
    </r>
  </si>
  <si>
    <r>
      <rPr>
        <sz val="3.5"/>
        <rFont val="Times New Roman"/>
        <family val="1"/>
      </rPr>
      <t>Serviços de exames médicos laboratoriais de análises clínicas</t>
    </r>
  </si>
  <si>
    <r>
      <rPr>
        <sz val="3.5"/>
        <rFont val="Times New Roman"/>
        <family val="1"/>
      </rPr>
      <t>11/06/2022 a 10/06/2025</t>
    </r>
  </si>
  <si>
    <r>
      <rPr>
        <sz val="3.5"/>
        <rFont val="Times New Roman"/>
        <family val="1"/>
      </rPr>
      <t>Reagentes para exames coagulação (tap e pttk) com locação de equipamento</t>
    </r>
  </si>
  <si>
    <r>
      <rPr>
        <sz val="3.5"/>
        <rFont val="Times New Roman"/>
        <family val="1"/>
      </rPr>
      <t>20/10/2023 a 19/10/2024</t>
    </r>
  </si>
  <si>
    <r>
      <rPr>
        <sz val="3.5"/>
        <rFont val="Times New Roman"/>
        <family val="1"/>
      </rPr>
      <t>20/10/2024 em diante</t>
    </r>
  </si>
  <si>
    <r>
      <rPr>
        <sz val="3.5"/>
        <rFont val="Times New Roman"/>
        <family val="1"/>
      </rPr>
      <t xml:space="preserve">Laboratório de
</t>
    </r>
    <r>
      <rPr>
        <sz val="3.5"/>
        <rFont val="Times New Roman"/>
        <family val="1"/>
      </rPr>
      <t>Análises Clínicas</t>
    </r>
  </si>
  <si>
    <r>
      <rPr>
        <sz val="3.5"/>
        <rFont val="Times New Roman"/>
        <family val="1"/>
      </rPr>
      <t>Serviço de locação de equipamento - hematológico</t>
    </r>
  </si>
  <si>
    <r>
      <rPr>
        <sz val="3.5"/>
        <rFont val="Times New Roman"/>
        <family val="1"/>
      </rPr>
      <t>12/04/2024 a 11/04/2025</t>
    </r>
  </si>
  <si>
    <r>
      <rPr>
        <sz val="3.5"/>
        <rFont val="Times New Roman"/>
        <family val="1"/>
      </rPr>
      <t>12/04/2025 em diante</t>
    </r>
  </si>
  <si>
    <r>
      <rPr>
        <sz val="3.5"/>
        <rFont val="Times New Roman"/>
        <family val="1"/>
      </rPr>
      <t>Contratação de serviços de agenciamento e fornecimento de passagens aéreas para voos regulares nacionais e internacionais</t>
    </r>
  </si>
  <si>
    <r>
      <rPr>
        <sz val="3.5"/>
        <rFont val="Times New Roman"/>
        <family val="1"/>
      </rPr>
      <t>17/05/2024 a 16/05/2026</t>
    </r>
  </si>
  <si>
    <r>
      <rPr>
        <sz val="3.5"/>
        <rFont val="Times New Roman"/>
        <family val="1"/>
      </rPr>
      <t>3.3.90.33</t>
    </r>
  </si>
  <si>
    <r>
      <rPr>
        <sz val="3.5"/>
        <rFont val="Times New Roman"/>
        <family val="1"/>
      </rPr>
      <t>Comissão</t>
    </r>
  </si>
  <si>
    <r>
      <rPr>
        <sz val="3.5"/>
        <rFont val="Times New Roman"/>
        <family val="1"/>
      </rPr>
      <t>Prestação de serviço de unidade de processamento de roupas de servico de saude, nas dependencias da contratada, por kg de roupa lavada, para a DSPMES</t>
    </r>
  </si>
  <si>
    <r>
      <rPr>
        <sz val="3.5"/>
        <rFont val="Times New Roman"/>
        <family val="1"/>
      </rPr>
      <t>Limpeza e desinfecção de reservatórios de água, cisternas e caixas protetoras de cisternas com análise microbiológica da água</t>
    </r>
  </si>
  <si>
    <r>
      <rPr>
        <sz val="3.5"/>
        <rFont val="Times New Roman"/>
        <family val="1"/>
      </rPr>
      <t>16/12/2021 a 15/12/2024</t>
    </r>
  </si>
  <si>
    <r>
      <rPr>
        <sz val="3.5"/>
        <rFont val="Times New Roman"/>
        <family val="1"/>
      </rPr>
      <t>16/12/2024 em diante</t>
    </r>
  </si>
  <si>
    <r>
      <rPr>
        <sz val="3.5"/>
        <rFont val="Times New Roman"/>
        <family val="1"/>
      </rPr>
      <t>COMISSÃO DE GESTÃO DO CONTRATO Nº 016/2021 MANUTENÇÃO PREVENTIVA E CORRETIVA DE AR CONDICIONADO DA DSPMES</t>
    </r>
  </si>
  <si>
    <r>
      <rPr>
        <sz val="3.5"/>
        <rFont val="Times New Roman"/>
        <family val="1"/>
      </rPr>
      <t xml:space="preserve">Contratação de empresa especializada na prestação de serviços de
</t>
    </r>
    <r>
      <rPr>
        <sz val="3.5"/>
        <rFont val="Times New Roman"/>
        <family val="1"/>
      </rPr>
      <t xml:space="preserve">manutenção preventiva e corretiva em aparelhos de ares condicionados, cortinas de
</t>
    </r>
    <r>
      <rPr>
        <sz val="3.5"/>
        <rFont val="Times New Roman"/>
        <family val="1"/>
      </rPr>
      <t xml:space="preserve">ares, unidades de descontaminação (ud) e filtros hepa, com fornecimento de peças,
</t>
    </r>
    <r>
      <rPr>
        <sz val="3.5"/>
        <rFont val="Times New Roman"/>
        <family val="1"/>
      </rPr>
      <t>insumos, materiais, mão-de-obra, instalação e desinstalação</t>
    </r>
  </si>
  <si>
    <r>
      <rPr>
        <sz val="3.5"/>
        <rFont val="Times New Roman"/>
        <family val="1"/>
      </rPr>
      <t>licitando</t>
    </r>
  </si>
  <si>
    <r>
      <rPr>
        <sz val="3.5"/>
        <rFont val="Times New Roman"/>
        <family val="1"/>
      </rPr>
      <t xml:space="preserve">COMISSÃO FISCALIZAÇÃO DO GRUPO GERADOR AUTOMATIZAD
</t>
    </r>
    <r>
      <rPr>
        <sz val="3.5"/>
        <rFont val="Times New Roman"/>
        <family val="1"/>
      </rPr>
      <t>O.DS/PMES</t>
    </r>
  </si>
  <si>
    <r>
      <rPr>
        <sz val="3.5"/>
        <rFont val="Times New Roman"/>
        <family val="1"/>
      </rPr>
      <t>Manutenção preventiva preditiva e/ou corretiva em grupo geradores com fornecimento de peças</t>
    </r>
  </si>
  <si>
    <r>
      <rPr>
        <sz val="3.5"/>
        <rFont val="Times New Roman"/>
        <family val="1"/>
      </rPr>
      <t>08/12/2021 a 07/12/2024</t>
    </r>
  </si>
  <si>
    <r>
      <rPr>
        <sz val="3.5"/>
        <rFont val="Times New Roman"/>
        <family val="1"/>
      </rPr>
      <t>08/12/2024 em diante</t>
    </r>
  </si>
  <si>
    <r>
      <rPr>
        <sz val="3.5"/>
        <rFont val="Times New Roman"/>
        <family val="1"/>
      </rPr>
      <t>Limpeza e desentupimento esgoto e caixa gordura</t>
    </r>
  </si>
  <si>
    <r>
      <rPr>
        <sz val="3.5"/>
        <rFont val="Times New Roman"/>
        <family val="1"/>
      </rPr>
      <t>19/08/2024 a 18/08/2026</t>
    </r>
  </si>
  <si>
    <r>
      <rPr>
        <sz val="3.5"/>
        <rFont val="Times New Roman"/>
        <family val="1"/>
      </rPr>
      <t xml:space="preserve">Comissão de
</t>
    </r>
    <r>
      <rPr>
        <sz val="3.5"/>
        <rFont val="Times New Roman"/>
        <family val="1"/>
      </rPr>
      <t>Exames</t>
    </r>
  </si>
  <si>
    <r>
      <rPr>
        <sz val="3.5"/>
        <rFont val="Times New Roman"/>
        <family val="1"/>
      </rPr>
      <t>Serviços de exames médicos - polissonografia</t>
    </r>
  </si>
  <si>
    <r>
      <rPr>
        <sz val="3.5"/>
        <rFont val="Times New Roman"/>
        <family val="1"/>
      </rPr>
      <t>02/12/2023 a 01/12/2024</t>
    </r>
  </si>
  <si>
    <r>
      <rPr>
        <sz val="3.5"/>
        <rFont val="Times New Roman"/>
        <family val="1"/>
      </rPr>
      <t>02/12/2024 em diante</t>
    </r>
  </si>
  <si>
    <r>
      <rPr>
        <sz val="3.5"/>
        <rFont val="Times New Roman"/>
        <family val="1"/>
      </rPr>
      <t>COMISSÃO DE GESTÃO DE CONTRATO MOVIMENTAÇÃ O DE CARGA - Nº008/2022</t>
    </r>
  </si>
  <si>
    <r>
      <rPr>
        <sz val="3.5"/>
        <rFont val="Times New Roman"/>
        <family val="1"/>
      </rPr>
      <t>Serviço de apoio administrativo - movimentação, carga, descarga e transporte pelo período de 24 meses, compreendendo: a distribuição, movimentação e a retirada de bens permanentes (servíveis e inservíveis), no âmbito interno e externo da DSPMES,com fornecimento de serviço de transporte; realização de movimentação, arrumação e acomodação de materiais de consumo nos almoxarifados.</t>
    </r>
  </si>
  <si>
    <r>
      <rPr>
        <sz val="3.5"/>
        <rFont val="Times New Roman"/>
        <family val="1"/>
      </rPr>
      <t>a contratar</t>
    </r>
  </si>
  <si>
    <r>
      <rPr>
        <sz val="3.5"/>
        <rFont val="Times New Roman"/>
        <family val="1"/>
      </rPr>
      <t xml:space="preserve">Divisão de
</t>
    </r>
    <r>
      <rPr>
        <sz val="3.5"/>
        <rFont val="Times New Roman"/>
        <family val="1"/>
      </rPr>
      <t>Recursos Humanos Civil</t>
    </r>
  </si>
  <si>
    <r>
      <rPr>
        <sz val="3.5"/>
        <rFont val="Times New Roman"/>
        <family val="1"/>
      </rPr>
      <t>Locação de pontos eletrônico</t>
    </r>
  </si>
  <si>
    <r>
      <rPr>
        <sz val="3.5"/>
        <rFont val="Times New Roman"/>
        <family val="1"/>
      </rPr>
      <t>Contrato a licitar</t>
    </r>
  </si>
  <si>
    <r>
      <rPr>
        <sz val="3.5"/>
        <rFont val="Times New Roman"/>
        <family val="1"/>
      </rPr>
      <t>Divisão Corporativa Adminstrativa</t>
    </r>
  </si>
  <si>
    <r>
      <rPr>
        <sz val="3.5"/>
        <rFont val="Times New Roman"/>
        <family val="1"/>
      </rPr>
      <t>Manutenção Predial</t>
    </r>
  </si>
  <si>
    <r>
      <rPr>
        <sz val="3.5"/>
        <rFont val="Times New Roman"/>
        <family val="1"/>
      </rPr>
      <t>ARP</t>
    </r>
  </si>
  <si>
    <r>
      <rPr>
        <sz val="3.5"/>
        <rFont val="Times New Roman"/>
        <family val="1"/>
      </rPr>
      <t>Almoxarifado</t>
    </r>
  </si>
  <si>
    <r>
      <rPr>
        <sz val="3.5"/>
        <rFont val="Times New Roman"/>
        <family val="1"/>
      </rPr>
      <t>Aquisição de material de consumo: expediente, limpeza, copa e cozinha, elétrico, gêneros de alimentação e processamento de dados.</t>
    </r>
  </si>
  <si>
    <r>
      <rPr>
        <sz val="3.5"/>
        <rFont val="Times New Roman"/>
        <family val="1"/>
      </rPr>
      <t>unidade</t>
    </r>
  </si>
  <si>
    <r>
      <rPr>
        <sz val="3.5"/>
        <rFont val="Times New Roman"/>
        <family val="1"/>
      </rPr>
      <t>xx</t>
    </r>
  </si>
  <si>
    <r>
      <rPr>
        <sz val="3.5"/>
        <rFont val="Times New Roman"/>
        <family val="1"/>
      </rPr>
      <t>ARP, adesão e compra direta</t>
    </r>
  </si>
  <si>
    <r>
      <rPr>
        <sz val="3.5"/>
        <rFont val="Times New Roman"/>
        <family val="1"/>
      </rPr>
      <t>3.3.90.30</t>
    </r>
  </si>
  <si>
    <r>
      <rPr>
        <sz val="3.5"/>
        <rFont val="Times New Roman"/>
        <family val="1"/>
      </rPr>
      <t>Diárias Civil e Militar</t>
    </r>
  </si>
  <si>
    <r>
      <rPr>
        <sz val="3.5"/>
        <rFont val="Times New Roman"/>
        <family val="1"/>
      </rPr>
      <t>Despesas com diárias de militares e civis em ações itinerantes e demais diligências.</t>
    </r>
  </si>
  <si>
    <r>
      <rPr>
        <sz val="3.5"/>
        <rFont val="Times New Roman"/>
        <family val="1"/>
      </rPr>
      <t>3.3.90.15</t>
    </r>
  </si>
  <si>
    <r>
      <rPr>
        <sz val="3.5"/>
        <rFont val="Times New Roman"/>
        <family val="1"/>
      </rPr>
      <t>Obrigações Tributárias: IPTU, taxa de coleta de lixo hospitalar e comum.</t>
    </r>
  </si>
  <si>
    <r>
      <rPr>
        <sz val="3.5"/>
        <rFont val="Times New Roman"/>
        <family val="1"/>
      </rPr>
      <t>A partir de janeiro do exercício</t>
    </r>
  </si>
  <si>
    <r>
      <rPr>
        <sz val="3.5"/>
        <rFont val="Times New Roman"/>
        <family val="1"/>
      </rPr>
      <t>3.3.90.47</t>
    </r>
  </si>
  <si>
    <r>
      <rPr>
        <sz val="3.5"/>
        <rFont val="Times New Roman"/>
        <family val="1"/>
      </rPr>
      <t>COMAMAS</t>
    </r>
  </si>
  <si>
    <r>
      <rPr>
        <sz val="3.5"/>
        <rFont val="Times New Roman"/>
        <family val="1"/>
      </rPr>
      <t>Material para distribuição gratuita</t>
    </r>
  </si>
  <si>
    <r>
      <rPr>
        <sz val="3.5"/>
        <rFont val="Times New Roman"/>
        <family val="1"/>
      </rPr>
      <t>3.3.90.32</t>
    </r>
  </si>
  <si>
    <r>
      <rPr>
        <sz val="3.5"/>
        <rFont val="Times New Roman"/>
        <family val="1"/>
      </rPr>
      <t xml:space="preserve">Subseção de
</t>
    </r>
    <r>
      <rPr>
        <sz val="3.5"/>
        <rFont val="Times New Roman"/>
        <family val="1"/>
      </rPr>
      <t>Manutenção</t>
    </r>
  </si>
  <si>
    <r>
      <rPr>
        <sz val="3.5"/>
        <rFont val="Times New Roman"/>
        <family val="1"/>
      </rPr>
      <t>Material de manutenção de bens móveis e imóveis</t>
    </r>
  </si>
  <si>
    <r>
      <rPr>
        <sz val="3.5"/>
        <rFont val="Times New Roman"/>
        <family val="1"/>
      </rPr>
      <t xml:space="preserve">Centro
</t>
    </r>
    <r>
      <rPr>
        <sz val="3.5"/>
        <rFont val="Times New Roman"/>
        <family val="1"/>
      </rPr>
      <t>Odontológico</t>
    </r>
  </si>
  <si>
    <r>
      <rPr>
        <sz val="3.5"/>
        <rFont val="Times New Roman"/>
        <family val="1"/>
      </rPr>
      <t>Aquisição de insumo para o Centro Odontológico</t>
    </r>
  </si>
  <si>
    <r>
      <rPr>
        <sz val="3.5"/>
        <rFont val="Times New Roman"/>
        <family val="1"/>
      </rPr>
      <t xml:space="preserve">doze meses a contar da
</t>
    </r>
    <r>
      <rPr>
        <sz val="3.5"/>
        <rFont val="Times New Roman"/>
        <family val="1"/>
      </rPr>
      <t>publicação da ARP</t>
    </r>
  </si>
  <si>
    <r>
      <rPr>
        <sz val="3.5"/>
        <rFont val="Times New Roman"/>
        <family val="1"/>
      </rPr>
      <t>SGPS</t>
    </r>
  </si>
  <si>
    <r>
      <rPr>
        <sz val="3.5"/>
        <rFont val="Times New Roman"/>
        <family val="1"/>
      </rPr>
      <t>Aquisição de material médico hospitalar - despesa obrigatória</t>
    </r>
  </si>
  <si>
    <r>
      <rPr>
        <sz val="3.5"/>
        <rFont val="Times New Roman"/>
        <family val="1"/>
      </rPr>
      <t>ARP - Diversas</t>
    </r>
  </si>
  <si>
    <r>
      <rPr>
        <sz val="3.5"/>
        <rFont val="Times New Roman"/>
        <family val="1"/>
      </rPr>
      <t>Farmácia Hospitalar</t>
    </r>
  </si>
  <si>
    <r>
      <rPr>
        <sz val="3.5"/>
        <rFont val="Times New Roman"/>
        <family val="1"/>
      </rPr>
      <t>Aquisição de medicamentos</t>
    </r>
  </si>
  <si>
    <r>
      <rPr>
        <sz val="3.5"/>
        <rFont val="Times New Roman"/>
        <family val="1"/>
      </rPr>
      <t>Contratação de exames</t>
    </r>
  </si>
  <si>
    <r>
      <rPr>
        <sz val="3.5"/>
        <rFont val="Times New Roman"/>
        <family val="1"/>
      </rPr>
      <t>serviços</t>
    </r>
  </si>
  <si>
    <r>
      <rPr>
        <sz val="3.5"/>
        <rFont val="Times New Roman"/>
        <family val="1"/>
      </rPr>
      <t>Aquisição de equipamento</t>
    </r>
  </si>
  <si>
    <r>
      <rPr>
        <sz val="3.5"/>
        <rFont val="Times New Roman"/>
        <family val="1"/>
      </rPr>
      <t>a adquirir</t>
    </r>
  </si>
  <si>
    <r>
      <rPr>
        <sz val="3.5"/>
        <rFont val="Times New Roman"/>
        <family val="1"/>
      </rPr>
      <t>4.4.90.52</t>
    </r>
  </si>
  <si>
    <t>DIRETORIA DE SAÚDE DA PMES</t>
  </si>
  <si>
    <t>ÁREA RESPONSÁVEL PELA CONSOLIDAÇÃO</t>
  </si>
  <si>
    <t>ÓRGÃO OU ENTIDADE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</si>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</sst>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3.5"/>
      <name val="Times New Roman"/>
    </font>
    <font>
      <b/>
      <sz val="3"/>
      <name val="Times New Roman"/>
    </font>
    <font>
      <sz val="3.5"/>
      <name val="Times New Roman"/>
    </font>
    <font>
      <sz val="3.5"/>
      <color rgb="FF000000"/>
      <name val="Times New Roman"/>
      <family val="2"/>
    </font>
    <font>
      <u/>
      <sz val="3.5"/>
      <color rgb="FF000000"/>
      <name val="Times New Roman"/>
      <family val="2"/>
    </font>
    <font>
      <b/>
      <sz val="3.5"/>
      <name val="Times New Roman"/>
      <family val="1"/>
    </font>
    <font>
      <b/>
      <sz val="3"/>
      <color rgb="FFFFFFFF"/>
      <name val="Times New Roman"/>
      <family val="1"/>
    </font>
    <font>
      <sz val="3.5"/>
      <name val="Times New Roman"/>
      <family val="1"/>
    </font>
    <font>
      <sz val="8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416D83"/>
      </patternFill>
    </fill>
    <fill>
      <patternFill patternType="solid">
        <fgColor rgb="FFD8D8D8"/>
      </patternFill>
    </fill>
    <fill>
      <patternFill patternType="solid">
        <fgColor rgb="FFC1D6F9"/>
      </patternFill>
    </fill>
    <fill>
      <patternFill patternType="solid">
        <fgColor rgb="FFFFFF99"/>
      </patternFill>
    </fill>
    <fill>
      <patternFill patternType="solid">
        <fgColor rgb="FFFFE1D4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shrinkToFit="1"/>
    </xf>
    <xf numFmtId="2" fontId="4" fillId="3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center" vertical="center" shrinkToFit="1"/>
    </xf>
    <xf numFmtId="4" fontId="5" fillId="7" borderId="5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shrinkToFit="1"/>
    </xf>
    <xf numFmtId="1" fontId="4" fillId="4" borderId="4" xfId="0" applyNumberFormat="1" applyFont="1" applyFill="1" applyBorder="1" applyAlignment="1">
      <alignment horizontal="center" vertical="center" shrinkToFit="1"/>
    </xf>
    <xf numFmtId="1" fontId="4" fillId="3" borderId="2" xfId="0" applyNumberFormat="1" applyFont="1" applyFill="1" applyBorder="1" applyAlignment="1">
      <alignment horizontal="center" vertical="center" shrinkToFit="1"/>
    </xf>
    <xf numFmtId="1" fontId="4" fillId="3" borderId="4" xfId="0" applyNumberFormat="1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Alignment="1">
      <alignment horizontal="left" vertical="top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A46" zoomScale="210" zoomScaleNormal="210" workbookViewId="0">
      <selection activeCell="F62" sqref="F62"/>
    </sheetView>
  </sheetViews>
  <sheetFormatPr defaultRowHeight="12.75" x14ac:dyDescent="0.2"/>
  <cols>
    <col min="1" max="1" width="16.6640625" style="15" bestFit="1" customWidth="1"/>
    <col min="2" max="2" width="23.1640625" style="15" bestFit="1" customWidth="1"/>
    <col min="3" max="3" width="6" style="15" bestFit="1" customWidth="1"/>
    <col min="4" max="4" width="3.5" style="15" customWidth="1"/>
    <col min="5" max="5" width="6.6640625" style="15" customWidth="1"/>
    <col min="6" max="6" width="12.6640625" style="15" bestFit="1" customWidth="1"/>
    <col min="7" max="7" width="7.1640625" style="15" customWidth="1"/>
    <col min="8" max="8" width="12.33203125" style="15" bestFit="1" customWidth="1"/>
    <col min="9" max="9" width="7.1640625" style="15" bestFit="1" customWidth="1"/>
    <col min="10" max="10" width="12" style="15" bestFit="1" customWidth="1"/>
    <col min="11" max="11" width="10" style="15" bestFit="1" customWidth="1"/>
    <col min="12" max="12" width="8.6640625" style="15" customWidth="1"/>
    <col min="13" max="16384" width="9.33203125" style="15"/>
  </cols>
  <sheetData>
    <row r="1" spans="1:12" ht="6.75" customHeight="1" x14ac:dyDescent="0.2">
      <c r="A1" s="14"/>
    </row>
    <row r="2" spans="1:12" ht="10.35" customHeight="1" x14ac:dyDescent="0.2">
      <c r="A2" s="14" t="s">
        <v>141</v>
      </c>
      <c r="B2" s="30" t="s">
        <v>139</v>
      </c>
      <c r="C2" s="31"/>
      <c r="D2" s="31"/>
      <c r="E2" s="32"/>
    </row>
    <row r="3" spans="1:12" ht="13.5" customHeight="1" x14ac:dyDescent="0.2">
      <c r="A3" s="14" t="s">
        <v>140</v>
      </c>
      <c r="B3" s="33" t="s">
        <v>0</v>
      </c>
      <c r="C3" s="31"/>
      <c r="D3" s="31"/>
      <c r="E3" s="32"/>
      <c r="F3" s="16"/>
      <c r="K3" s="16"/>
      <c r="L3" s="16"/>
    </row>
    <row r="4" spans="1:12" ht="14.45" customHeight="1" x14ac:dyDescent="0.2">
      <c r="A4" s="1" t="s">
        <v>1</v>
      </c>
      <c r="B4" s="1" t="s">
        <v>2</v>
      </c>
      <c r="C4" s="1" t="s">
        <v>3</v>
      </c>
      <c r="D4" s="34" t="s">
        <v>4</v>
      </c>
      <c r="E4" s="35"/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2" ht="13.5" customHeight="1" x14ac:dyDescent="0.2">
      <c r="A5" s="5" t="s">
        <v>11</v>
      </c>
      <c r="B5" s="2" t="s">
        <v>12</v>
      </c>
      <c r="C5" s="2" t="s">
        <v>13</v>
      </c>
      <c r="D5" s="28">
        <v>1</v>
      </c>
      <c r="E5" s="29"/>
      <c r="F5" s="37">
        <v>2427752.84</v>
      </c>
      <c r="G5" s="2" t="s">
        <v>14</v>
      </c>
      <c r="H5" s="2" t="s">
        <v>15</v>
      </c>
      <c r="I5" s="2" t="s">
        <v>16</v>
      </c>
      <c r="J5" s="2" t="s">
        <v>17</v>
      </c>
      <c r="K5" s="5"/>
    </row>
    <row r="6" spans="1:12" ht="13.5" customHeight="1" x14ac:dyDescent="0.2">
      <c r="A6" s="2" t="s">
        <v>18</v>
      </c>
      <c r="B6" s="2" t="s">
        <v>19</v>
      </c>
      <c r="C6" s="2" t="s">
        <v>13</v>
      </c>
      <c r="D6" s="28">
        <v>1</v>
      </c>
      <c r="E6" s="29"/>
      <c r="F6" s="3">
        <v>1405685.52</v>
      </c>
      <c r="G6" s="2" t="s">
        <v>14</v>
      </c>
      <c r="H6" s="2" t="s">
        <v>20</v>
      </c>
      <c r="I6" s="2" t="s">
        <v>16</v>
      </c>
      <c r="J6" s="2" t="s">
        <v>21</v>
      </c>
      <c r="K6" s="5"/>
    </row>
    <row r="7" spans="1:12" ht="47.45" customHeight="1" x14ac:dyDescent="0.2">
      <c r="A7" s="2" t="s">
        <v>22</v>
      </c>
      <c r="B7" s="2" t="s">
        <v>23</v>
      </c>
      <c r="C7" s="2" t="s">
        <v>13</v>
      </c>
      <c r="D7" s="28">
        <v>1</v>
      </c>
      <c r="E7" s="29"/>
      <c r="F7" s="3">
        <v>29240.639999999999</v>
      </c>
      <c r="G7" s="2" t="s">
        <v>14</v>
      </c>
      <c r="H7" s="2" t="s">
        <v>24</v>
      </c>
      <c r="I7" s="2" t="s">
        <v>25</v>
      </c>
      <c r="J7" s="2" t="s">
        <v>21</v>
      </c>
      <c r="K7" s="5"/>
    </row>
    <row r="8" spans="1:12" ht="26.1" customHeight="1" x14ac:dyDescent="0.2">
      <c r="A8" s="2" t="s">
        <v>22</v>
      </c>
      <c r="B8" s="2" t="s">
        <v>26</v>
      </c>
      <c r="C8" s="2" t="s">
        <v>13</v>
      </c>
      <c r="D8" s="28">
        <v>1</v>
      </c>
      <c r="E8" s="29"/>
      <c r="F8" s="3">
        <v>2972.41</v>
      </c>
      <c r="G8" s="2" t="s">
        <v>14</v>
      </c>
      <c r="H8" s="2" t="s">
        <v>27</v>
      </c>
      <c r="I8" s="2" t="s">
        <v>28</v>
      </c>
      <c r="J8" s="2" t="s">
        <v>21</v>
      </c>
      <c r="K8" s="5"/>
    </row>
    <row r="9" spans="1:12" ht="26.1" customHeight="1" x14ac:dyDescent="0.2">
      <c r="A9" s="2" t="s">
        <v>22</v>
      </c>
      <c r="B9" s="2" t="s">
        <v>26</v>
      </c>
      <c r="C9" s="2" t="s">
        <v>13</v>
      </c>
      <c r="D9" s="28">
        <v>1</v>
      </c>
      <c r="E9" s="29"/>
      <c r="F9" s="3">
        <v>6332.54</v>
      </c>
      <c r="G9" s="2" t="s">
        <v>29</v>
      </c>
      <c r="H9" s="2" t="s">
        <v>30</v>
      </c>
      <c r="I9" s="2" t="s">
        <v>28</v>
      </c>
      <c r="J9" s="2" t="s">
        <v>21</v>
      </c>
      <c r="K9" s="5"/>
    </row>
    <row r="10" spans="1:12" ht="17.25" customHeight="1" x14ac:dyDescent="0.2">
      <c r="A10" s="2" t="s">
        <v>22</v>
      </c>
      <c r="B10" s="2" t="s">
        <v>31</v>
      </c>
      <c r="C10" s="2" t="s">
        <v>13</v>
      </c>
      <c r="D10" s="28">
        <v>1</v>
      </c>
      <c r="E10" s="29"/>
      <c r="F10" s="4">
        <v>75.27</v>
      </c>
      <c r="G10" s="2" t="s">
        <v>14</v>
      </c>
      <c r="H10" s="2" t="s">
        <v>32</v>
      </c>
      <c r="I10" s="2" t="s">
        <v>28</v>
      </c>
      <c r="J10" s="2" t="s">
        <v>21</v>
      </c>
      <c r="K10" s="5"/>
    </row>
    <row r="11" spans="1:12" ht="17.25" customHeight="1" x14ac:dyDescent="0.2">
      <c r="A11" s="2" t="s">
        <v>22</v>
      </c>
      <c r="B11" s="2" t="s">
        <v>31</v>
      </c>
      <c r="C11" s="2" t="s">
        <v>13</v>
      </c>
      <c r="D11" s="28">
        <v>1</v>
      </c>
      <c r="E11" s="29"/>
      <c r="F11" s="4">
        <v>445.86</v>
      </c>
      <c r="G11" s="2" t="s">
        <v>29</v>
      </c>
      <c r="H11" s="2" t="s">
        <v>33</v>
      </c>
      <c r="I11" s="2" t="s">
        <v>28</v>
      </c>
      <c r="J11" s="2" t="s">
        <v>21</v>
      </c>
      <c r="K11" s="5"/>
    </row>
    <row r="12" spans="1:12" ht="8.4499999999999993" customHeight="1" x14ac:dyDescent="0.2">
      <c r="A12" s="2" t="s">
        <v>34</v>
      </c>
      <c r="B12" s="2" t="s">
        <v>35</v>
      </c>
      <c r="C12" s="2" t="s">
        <v>13</v>
      </c>
      <c r="D12" s="28">
        <v>1</v>
      </c>
      <c r="E12" s="29"/>
      <c r="F12" s="3">
        <v>1434.4</v>
      </c>
      <c r="G12" s="2" t="s">
        <v>14</v>
      </c>
      <c r="H12" s="2" t="s">
        <v>36</v>
      </c>
      <c r="I12" s="2" t="s">
        <v>28</v>
      </c>
      <c r="J12" s="2" t="s">
        <v>17</v>
      </c>
      <c r="K12" s="5"/>
    </row>
    <row r="13" spans="1:12" ht="8.4499999999999993" customHeight="1" x14ac:dyDescent="0.2">
      <c r="A13" s="2" t="s">
        <v>34</v>
      </c>
      <c r="B13" s="2" t="s">
        <v>35</v>
      </c>
      <c r="C13" s="2" t="s">
        <v>13</v>
      </c>
      <c r="D13" s="28">
        <v>1</v>
      </c>
      <c r="E13" s="29"/>
      <c r="F13" s="4">
        <v>149.6</v>
      </c>
      <c r="G13" s="2" t="s">
        <v>29</v>
      </c>
      <c r="H13" s="2" t="s">
        <v>37</v>
      </c>
      <c r="I13" s="2" t="s">
        <v>28</v>
      </c>
      <c r="J13" s="2" t="s">
        <v>17</v>
      </c>
      <c r="K13" s="5"/>
    </row>
    <row r="14" spans="1:12" ht="43.35" customHeight="1" x14ac:dyDescent="0.2">
      <c r="A14" s="2" t="s">
        <v>34</v>
      </c>
      <c r="B14" s="2" t="s">
        <v>38</v>
      </c>
      <c r="C14" s="2" t="s">
        <v>13</v>
      </c>
      <c r="D14" s="28">
        <v>1</v>
      </c>
      <c r="E14" s="29"/>
      <c r="F14" s="3">
        <v>100415.7</v>
      </c>
      <c r="G14" s="2" t="s">
        <v>14</v>
      </c>
      <c r="H14" s="2" t="s">
        <v>39</v>
      </c>
      <c r="I14" s="2" t="s">
        <v>40</v>
      </c>
      <c r="J14" s="2" t="s">
        <v>17</v>
      </c>
      <c r="K14" s="5"/>
    </row>
    <row r="15" spans="1:12" ht="34.5" customHeight="1" x14ac:dyDescent="0.2">
      <c r="A15" s="2" t="s">
        <v>41</v>
      </c>
      <c r="B15" s="2" t="s">
        <v>42</v>
      </c>
      <c r="C15" s="2" t="s">
        <v>13</v>
      </c>
      <c r="D15" s="28">
        <v>1</v>
      </c>
      <c r="E15" s="29"/>
      <c r="F15" s="3">
        <v>3006.67</v>
      </c>
      <c r="G15" s="2" t="s">
        <v>14</v>
      </c>
      <c r="H15" s="2" t="s">
        <v>43</v>
      </c>
      <c r="I15" s="2" t="s">
        <v>25</v>
      </c>
      <c r="J15" s="2" t="s">
        <v>17</v>
      </c>
      <c r="K15" s="5"/>
    </row>
    <row r="16" spans="1:12" ht="34.5" customHeight="1" x14ac:dyDescent="0.2">
      <c r="A16" s="2" t="s">
        <v>41</v>
      </c>
      <c r="B16" s="2" t="s">
        <v>42</v>
      </c>
      <c r="C16" s="2" t="s">
        <v>13</v>
      </c>
      <c r="D16" s="28">
        <v>1</v>
      </c>
      <c r="E16" s="29"/>
      <c r="F16" s="3">
        <v>87193.29</v>
      </c>
      <c r="G16" s="2" t="s">
        <v>29</v>
      </c>
      <c r="H16" s="2" t="s">
        <v>44</v>
      </c>
      <c r="I16" s="2" t="s">
        <v>25</v>
      </c>
      <c r="J16" s="2" t="s">
        <v>17</v>
      </c>
      <c r="K16" s="5"/>
    </row>
    <row r="17" spans="1:11" ht="13.5" customHeight="1" x14ac:dyDescent="0.2">
      <c r="A17" s="5" t="s">
        <v>45</v>
      </c>
      <c r="B17" s="2" t="s">
        <v>46</v>
      </c>
      <c r="C17" s="2" t="s">
        <v>13</v>
      </c>
      <c r="D17" s="28">
        <v>1</v>
      </c>
      <c r="E17" s="29"/>
      <c r="F17" s="3">
        <v>24948.65</v>
      </c>
      <c r="G17" s="2" t="s">
        <v>14</v>
      </c>
      <c r="H17" s="2" t="s">
        <v>47</v>
      </c>
      <c r="I17" s="2" t="s">
        <v>25</v>
      </c>
      <c r="J17" s="2" t="s">
        <v>17</v>
      </c>
      <c r="K17" s="5"/>
    </row>
    <row r="18" spans="1:11" ht="13.5" customHeight="1" x14ac:dyDescent="0.2">
      <c r="A18" s="5" t="s">
        <v>45</v>
      </c>
      <c r="B18" s="2" t="s">
        <v>46</v>
      </c>
      <c r="C18" s="2" t="s">
        <v>13</v>
      </c>
      <c r="D18" s="28">
        <v>1</v>
      </c>
      <c r="E18" s="29"/>
      <c r="F18" s="3">
        <v>31185.81</v>
      </c>
      <c r="G18" s="2" t="s">
        <v>29</v>
      </c>
      <c r="H18" s="2" t="s">
        <v>48</v>
      </c>
      <c r="I18" s="2" t="s">
        <v>25</v>
      </c>
      <c r="J18" s="2" t="s">
        <v>17</v>
      </c>
      <c r="K18" s="5"/>
    </row>
    <row r="19" spans="1:11" ht="17.25" customHeight="1" x14ac:dyDescent="0.2">
      <c r="A19" s="2" t="s">
        <v>34</v>
      </c>
      <c r="B19" s="2" t="s">
        <v>49</v>
      </c>
      <c r="C19" s="2" t="s">
        <v>13</v>
      </c>
      <c r="D19" s="28">
        <v>1</v>
      </c>
      <c r="E19" s="29"/>
      <c r="F19" s="3">
        <v>1694</v>
      </c>
      <c r="G19" s="2" t="s">
        <v>14</v>
      </c>
      <c r="H19" s="2" t="s">
        <v>50</v>
      </c>
      <c r="I19" s="2" t="s">
        <v>28</v>
      </c>
      <c r="J19" s="2" t="s">
        <v>17</v>
      </c>
      <c r="K19" s="5"/>
    </row>
    <row r="20" spans="1:11" ht="17.25" customHeight="1" x14ac:dyDescent="0.2">
      <c r="A20" s="2" t="s">
        <v>34</v>
      </c>
      <c r="B20" s="2" t="s">
        <v>49</v>
      </c>
      <c r="C20" s="2" t="s">
        <v>13</v>
      </c>
      <c r="D20" s="28">
        <v>1</v>
      </c>
      <c r="E20" s="29"/>
      <c r="F20" s="3">
        <v>18634</v>
      </c>
      <c r="G20" s="2" t="s">
        <v>29</v>
      </c>
      <c r="H20" s="2" t="s">
        <v>51</v>
      </c>
      <c r="I20" s="2" t="s">
        <v>28</v>
      </c>
      <c r="J20" s="2" t="s">
        <v>17</v>
      </c>
      <c r="K20" s="5"/>
    </row>
    <row r="21" spans="1:11" ht="38.85" customHeight="1" x14ac:dyDescent="0.2">
      <c r="A21" s="2" t="s">
        <v>34</v>
      </c>
      <c r="B21" s="2" t="s">
        <v>52</v>
      </c>
      <c r="C21" s="2" t="s">
        <v>13</v>
      </c>
      <c r="D21" s="28">
        <v>1</v>
      </c>
      <c r="E21" s="29"/>
      <c r="F21" s="3">
        <v>2749.99</v>
      </c>
      <c r="G21" s="2" t="s">
        <v>14</v>
      </c>
      <c r="H21" s="2" t="s">
        <v>53</v>
      </c>
      <c r="I21" s="2" t="s">
        <v>28</v>
      </c>
      <c r="J21" s="2" t="s">
        <v>17</v>
      </c>
      <c r="K21" s="5"/>
    </row>
    <row r="22" spans="1:11" ht="38.85" customHeight="1" x14ac:dyDescent="0.2">
      <c r="A22" s="2" t="s">
        <v>34</v>
      </c>
      <c r="B22" s="2" t="s">
        <v>52</v>
      </c>
      <c r="C22" s="2" t="s">
        <v>13</v>
      </c>
      <c r="D22" s="28">
        <v>1</v>
      </c>
      <c r="E22" s="29"/>
      <c r="F22" s="3">
        <v>8249.9699999999993</v>
      </c>
      <c r="G22" s="2" t="s">
        <v>29</v>
      </c>
      <c r="H22" s="2" t="s">
        <v>54</v>
      </c>
      <c r="I22" s="2" t="s">
        <v>28</v>
      </c>
      <c r="J22" s="2" t="s">
        <v>17</v>
      </c>
      <c r="K22" s="5"/>
    </row>
    <row r="23" spans="1:11" ht="21.6" customHeight="1" x14ac:dyDescent="0.2">
      <c r="A23" s="2" t="s">
        <v>34</v>
      </c>
      <c r="B23" s="2" t="s">
        <v>55</v>
      </c>
      <c r="C23" s="2" t="s">
        <v>13</v>
      </c>
      <c r="D23" s="28">
        <v>1</v>
      </c>
      <c r="E23" s="29"/>
      <c r="F23" s="3">
        <v>6232.6</v>
      </c>
      <c r="G23" s="2" t="s">
        <v>14</v>
      </c>
      <c r="H23" s="2" t="s">
        <v>56</v>
      </c>
      <c r="I23" s="2" t="s">
        <v>28</v>
      </c>
      <c r="J23" s="2" t="s">
        <v>17</v>
      </c>
      <c r="K23" s="5"/>
    </row>
    <row r="24" spans="1:11" ht="21.6" customHeight="1" x14ac:dyDescent="0.2">
      <c r="A24" s="2" t="s">
        <v>34</v>
      </c>
      <c r="B24" s="2" t="s">
        <v>57</v>
      </c>
      <c r="C24" s="2" t="s">
        <v>13</v>
      </c>
      <c r="D24" s="28">
        <v>1</v>
      </c>
      <c r="E24" s="29"/>
      <c r="F24" s="3">
        <v>1973.77</v>
      </c>
      <c r="G24" s="2" t="s">
        <v>14</v>
      </c>
      <c r="H24" s="2" t="s">
        <v>58</v>
      </c>
      <c r="I24" s="2" t="s">
        <v>28</v>
      </c>
      <c r="J24" s="2" t="s">
        <v>17</v>
      </c>
      <c r="K24" s="5"/>
    </row>
    <row r="25" spans="1:11" ht="21.6" customHeight="1" x14ac:dyDescent="0.2">
      <c r="A25" s="2" t="s">
        <v>34</v>
      </c>
      <c r="B25" s="2" t="s">
        <v>57</v>
      </c>
      <c r="C25" s="2" t="s">
        <v>13</v>
      </c>
      <c r="D25" s="28">
        <v>1</v>
      </c>
      <c r="E25" s="29"/>
      <c r="F25" s="3">
        <v>16725.11</v>
      </c>
      <c r="G25" s="2" t="s">
        <v>29</v>
      </c>
      <c r="H25" s="2" t="s">
        <v>59</v>
      </c>
      <c r="I25" s="2" t="s">
        <v>28</v>
      </c>
      <c r="J25" s="2" t="s">
        <v>17</v>
      </c>
      <c r="K25" s="5"/>
    </row>
    <row r="26" spans="1:11" ht="13.5" customHeight="1" x14ac:dyDescent="0.2">
      <c r="A26" s="2" t="s">
        <v>60</v>
      </c>
      <c r="B26" s="2" t="s">
        <v>61</v>
      </c>
      <c r="C26" s="2" t="s">
        <v>13</v>
      </c>
      <c r="D26" s="28">
        <v>1</v>
      </c>
      <c r="E26" s="29"/>
      <c r="F26" s="3">
        <v>3190</v>
      </c>
      <c r="G26" s="2" t="s">
        <v>14</v>
      </c>
      <c r="H26" s="2" t="s">
        <v>62</v>
      </c>
      <c r="I26" s="2" t="s">
        <v>28</v>
      </c>
      <c r="J26" s="2" t="s">
        <v>17</v>
      </c>
      <c r="K26" s="5"/>
    </row>
    <row r="27" spans="1:11" ht="13.5" customHeight="1" x14ac:dyDescent="0.2">
      <c r="A27" s="2" t="s">
        <v>60</v>
      </c>
      <c r="B27" s="2" t="s">
        <v>61</v>
      </c>
      <c r="C27" s="2" t="s">
        <v>13</v>
      </c>
      <c r="D27" s="28">
        <v>1</v>
      </c>
      <c r="E27" s="29"/>
      <c r="F27" s="3">
        <v>36410</v>
      </c>
      <c r="G27" s="2" t="s">
        <v>29</v>
      </c>
      <c r="H27" s="2" t="s">
        <v>63</v>
      </c>
      <c r="I27" s="2" t="s">
        <v>28</v>
      </c>
      <c r="J27" s="2" t="s">
        <v>17</v>
      </c>
      <c r="K27" s="5"/>
    </row>
    <row r="28" spans="1:11" ht="13.5" customHeight="1" x14ac:dyDescent="0.2">
      <c r="A28" s="2" t="s">
        <v>60</v>
      </c>
      <c r="B28" s="2" t="s">
        <v>64</v>
      </c>
      <c r="C28" s="2" t="s">
        <v>13</v>
      </c>
      <c r="D28" s="28">
        <v>1</v>
      </c>
      <c r="E28" s="29"/>
      <c r="F28" s="3">
        <v>4180</v>
      </c>
      <c r="G28" s="2" t="s">
        <v>14</v>
      </c>
      <c r="H28" s="2" t="s">
        <v>65</v>
      </c>
      <c r="I28" s="2" t="s">
        <v>28</v>
      </c>
      <c r="J28" s="2" t="s">
        <v>17</v>
      </c>
      <c r="K28" s="5"/>
    </row>
    <row r="29" spans="1:11" ht="13.5" customHeight="1" x14ac:dyDescent="0.2">
      <c r="A29" s="2" t="s">
        <v>60</v>
      </c>
      <c r="B29" s="2" t="s">
        <v>64</v>
      </c>
      <c r="C29" s="2" t="s">
        <v>13</v>
      </c>
      <c r="D29" s="28">
        <v>1</v>
      </c>
      <c r="E29" s="29"/>
      <c r="F29" s="3">
        <v>11660</v>
      </c>
      <c r="G29" s="2" t="s">
        <v>29</v>
      </c>
      <c r="H29" s="2" t="s">
        <v>66</v>
      </c>
      <c r="I29" s="2" t="s">
        <v>28</v>
      </c>
      <c r="J29" s="2" t="s">
        <v>17</v>
      </c>
      <c r="K29" s="5"/>
    </row>
    <row r="30" spans="1:11" ht="21.6" customHeight="1" x14ac:dyDescent="0.2">
      <c r="A30" s="5"/>
      <c r="B30" s="2" t="s">
        <v>67</v>
      </c>
      <c r="C30" s="2" t="s">
        <v>13</v>
      </c>
      <c r="D30" s="28">
        <v>1</v>
      </c>
      <c r="E30" s="29"/>
      <c r="F30" s="3">
        <v>2953.22</v>
      </c>
      <c r="G30" s="2" t="s">
        <v>14</v>
      </c>
      <c r="H30" s="2" t="s">
        <v>68</v>
      </c>
      <c r="I30" s="2" t="s">
        <v>28</v>
      </c>
      <c r="J30" s="2" t="s">
        <v>17</v>
      </c>
      <c r="K30" s="5"/>
    </row>
    <row r="31" spans="1:11" ht="21.6" customHeight="1" x14ac:dyDescent="0.2">
      <c r="A31" s="5"/>
      <c r="B31" s="2" t="s">
        <v>67</v>
      </c>
      <c r="C31" s="2" t="s">
        <v>13</v>
      </c>
      <c r="D31" s="28">
        <v>1</v>
      </c>
      <c r="E31" s="29"/>
      <c r="F31" s="3">
        <v>2526.98</v>
      </c>
      <c r="G31" s="2" t="s">
        <v>29</v>
      </c>
      <c r="H31" s="2" t="s">
        <v>69</v>
      </c>
      <c r="I31" s="2" t="s">
        <v>28</v>
      </c>
      <c r="J31" s="2" t="s">
        <v>17</v>
      </c>
      <c r="K31" s="5"/>
    </row>
    <row r="32" spans="1:11" ht="13.5" customHeight="1" x14ac:dyDescent="0.2">
      <c r="A32" s="2" t="s">
        <v>60</v>
      </c>
      <c r="B32" s="2" t="s">
        <v>70</v>
      </c>
      <c r="C32" s="2" t="s">
        <v>13</v>
      </c>
      <c r="D32" s="28">
        <v>1</v>
      </c>
      <c r="E32" s="29"/>
      <c r="F32" s="3">
        <v>26287.54</v>
      </c>
      <c r="G32" s="2" t="s">
        <v>14</v>
      </c>
      <c r="H32" s="2" t="s">
        <v>71</v>
      </c>
      <c r="I32" s="2" t="s">
        <v>28</v>
      </c>
      <c r="J32" s="2" t="s">
        <v>17</v>
      </c>
      <c r="K32" s="5"/>
    </row>
    <row r="33" spans="1:11" ht="13.5" customHeight="1" x14ac:dyDescent="0.2">
      <c r="A33" s="2" t="s">
        <v>60</v>
      </c>
      <c r="B33" s="2" t="s">
        <v>70</v>
      </c>
      <c r="C33" s="2" t="s">
        <v>13</v>
      </c>
      <c r="D33" s="28">
        <v>1</v>
      </c>
      <c r="E33" s="29"/>
      <c r="F33" s="3">
        <v>32859.42</v>
      </c>
      <c r="G33" s="2" t="s">
        <v>29</v>
      </c>
      <c r="H33" s="2" t="s">
        <v>48</v>
      </c>
      <c r="I33" s="2" t="s">
        <v>28</v>
      </c>
      <c r="J33" s="2" t="s">
        <v>17</v>
      </c>
      <c r="K33" s="5"/>
    </row>
    <row r="34" spans="1:11" ht="13.5" customHeight="1" x14ac:dyDescent="0.2">
      <c r="A34" s="2" t="s">
        <v>60</v>
      </c>
      <c r="B34" s="2" t="s">
        <v>72</v>
      </c>
      <c r="C34" s="2" t="s">
        <v>13</v>
      </c>
      <c r="D34" s="28">
        <v>1</v>
      </c>
      <c r="E34" s="29"/>
      <c r="F34" s="3">
        <v>7417.67</v>
      </c>
      <c r="G34" s="2" t="s">
        <v>14</v>
      </c>
      <c r="H34" s="2" t="s">
        <v>73</v>
      </c>
      <c r="I34" s="2" t="s">
        <v>28</v>
      </c>
      <c r="J34" s="2" t="s">
        <v>17</v>
      </c>
      <c r="K34" s="5"/>
    </row>
    <row r="35" spans="1:11" ht="13.5" customHeight="1" x14ac:dyDescent="0.2">
      <c r="A35" s="2" t="s">
        <v>60</v>
      </c>
      <c r="B35" s="2" t="s">
        <v>72</v>
      </c>
      <c r="C35" s="2" t="s">
        <v>13</v>
      </c>
      <c r="D35" s="28">
        <v>1</v>
      </c>
      <c r="E35" s="29"/>
      <c r="F35" s="3">
        <v>1822.33</v>
      </c>
      <c r="G35" s="2" t="s">
        <v>29</v>
      </c>
      <c r="H35" s="2" t="s">
        <v>74</v>
      </c>
      <c r="I35" s="2" t="s">
        <v>28</v>
      </c>
      <c r="J35" s="2" t="s">
        <v>17</v>
      </c>
      <c r="K35" s="5"/>
    </row>
    <row r="36" spans="1:11" ht="13.5" customHeight="1" x14ac:dyDescent="0.2">
      <c r="A36" s="5" t="s">
        <v>75</v>
      </c>
      <c r="B36" s="2" t="s">
        <v>76</v>
      </c>
      <c r="C36" s="2" t="s">
        <v>13</v>
      </c>
      <c r="D36" s="28">
        <v>1</v>
      </c>
      <c r="E36" s="29"/>
      <c r="F36" s="3">
        <v>17301.68</v>
      </c>
      <c r="G36" s="2" t="s">
        <v>14</v>
      </c>
      <c r="H36" s="2" t="s">
        <v>77</v>
      </c>
      <c r="I36" s="2" t="s">
        <v>28</v>
      </c>
      <c r="J36" s="2" t="s">
        <v>17</v>
      </c>
      <c r="K36" s="5"/>
    </row>
    <row r="37" spans="1:11" ht="13.5" customHeight="1" x14ac:dyDescent="0.2">
      <c r="A37" s="5" t="s">
        <v>75</v>
      </c>
      <c r="B37" s="2" t="s">
        <v>76</v>
      </c>
      <c r="C37" s="2" t="s">
        <v>13</v>
      </c>
      <c r="D37" s="28">
        <v>1</v>
      </c>
      <c r="E37" s="29"/>
      <c r="F37" s="3">
        <v>44367.67</v>
      </c>
      <c r="G37" s="2" t="s">
        <v>29</v>
      </c>
      <c r="H37" s="2" t="s">
        <v>78</v>
      </c>
      <c r="I37" s="2" t="s">
        <v>28</v>
      </c>
      <c r="J37" s="2" t="s">
        <v>17</v>
      </c>
      <c r="K37" s="5"/>
    </row>
    <row r="38" spans="1:11" ht="21.6" customHeight="1" x14ac:dyDescent="0.2">
      <c r="A38" s="2" t="s">
        <v>34</v>
      </c>
      <c r="B38" s="2" t="s">
        <v>79</v>
      </c>
      <c r="C38" s="2" t="s">
        <v>13</v>
      </c>
      <c r="D38" s="28">
        <v>1</v>
      </c>
      <c r="E38" s="29"/>
      <c r="F38" s="3">
        <v>16500</v>
      </c>
      <c r="G38" s="2" t="s">
        <v>14</v>
      </c>
      <c r="H38" s="2" t="s">
        <v>80</v>
      </c>
      <c r="I38" s="2" t="s">
        <v>81</v>
      </c>
      <c r="J38" s="2" t="s">
        <v>17</v>
      </c>
      <c r="K38" s="5"/>
    </row>
    <row r="39" spans="1:11" ht="26.1" customHeight="1" x14ac:dyDescent="0.2">
      <c r="A39" s="2" t="s">
        <v>82</v>
      </c>
      <c r="B39" s="2" t="s">
        <v>83</v>
      </c>
      <c r="C39" s="2" t="s">
        <v>13</v>
      </c>
      <c r="D39" s="28">
        <v>1</v>
      </c>
      <c r="E39" s="29"/>
      <c r="F39" s="3">
        <v>285000</v>
      </c>
      <c r="G39" s="2" t="s">
        <v>29</v>
      </c>
      <c r="H39" s="2" t="s">
        <v>44</v>
      </c>
      <c r="I39" s="2" t="s">
        <v>28</v>
      </c>
      <c r="J39" s="2" t="s">
        <v>17</v>
      </c>
      <c r="K39" s="5"/>
    </row>
    <row r="40" spans="1:11" ht="21.6" customHeight="1" x14ac:dyDescent="0.2">
      <c r="A40" s="2" t="s">
        <v>34</v>
      </c>
      <c r="B40" s="2" t="s">
        <v>84</v>
      </c>
      <c r="C40" s="2" t="s">
        <v>13</v>
      </c>
      <c r="D40" s="28">
        <v>1</v>
      </c>
      <c r="E40" s="29"/>
      <c r="F40" s="3">
        <v>3262.95</v>
      </c>
      <c r="G40" s="2" t="s">
        <v>14</v>
      </c>
      <c r="H40" s="2" t="s">
        <v>85</v>
      </c>
      <c r="I40" s="2" t="s">
        <v>28</v>
      </c>
      <c r="J40" s="2" t="s">
        <v>17</v>
      </c>
      <c r="K40" s="5"/>
    </row>
    <row r="41" spans="1:11" ht="21.6" customHeight="1" x14ac:dyDescent="0.2">
      <c r="A41" s="2" t="s">
        <v>34</v>
      </c>
      <c r="B41" s="2" t="s">
        <v>84</v>
      </c>
      <c r="C41" s="2" t="s">
        <v>13</v>
      </c>
      <c r="D41" s="28">
        <v>1</v>
      </c>
      <c r="E41" s="29"/>
      <c r="F41" s="3">
        <v>3262.95</v>
      </c>
      <c r="G41" s="2" t="s">
        <v>29</v>
      </c>
      <c r="H41" s="2" t="s">
        <v>86</v>
      </c>
      <c r="I41" s="2" t="s">
        <v>28</v>
      </c>
      <c r="J41" s="2" t="s">
        <v>17</v>
      </c>
      <c r="K41" s="5"/>
    </row>
    <row r="42" spans="1:11" ht="63.2" customHeight="1" x14ac:dyDescent="0.2">
      <c r="A42" s="2" t="s">
        <v>87</v>
      </c>
      <c r="B42" s="5" t="s">
        <v>88</v>
      </c>
      <c r="C42" s="2" t="s">
        <v>13</v>
      </c>
      <c r="D42" s="28">
        <v>1</v>
      </c>
      <c r="E42" s="29"/>
      <c r="F42" s="3">
        <v>304554.21000000002</v>
      </c>
      <c r="G42" s="2" t="s">
        <v>29</v>
      </c>
      <c r="H42" s="2" t="s">
        <v>89</v>
      </c>
      <c r="I42" s="2" t="s">
        <v>28</v>
      </c>
      <c r="J42" s="2" t="s">
        <v>17</v>
      </c>
      <c r="K42" s="5"/>
    </row>
    <row r="43" spans="1:11" ht="26.1" customHeight="1" x14ac:dyDescent="0.2">
      <c r="A43" s="5" t="s">
        <v>90</v>
      </c>
      <c r="B43" s="2" t="s">
        <v>91</v>
      </c>
      <c r="C43" s="2" t="s">
        <v>13</v>
      </c>
      <c r="D43" s="28">
        <v>1</v>
      </c>
      <c r="E43" s="29"/>
      <c r="F43" s="3">
        <v>17450.080000000002</v>
      </c>
      <c r="G43" s="2" t="s">
        <v>14</v>
      </c>
      <c r="H43" s="2" t="s">
        <v>92</v>
      </c>
      <c r="I43" s="2" t="s">
        <v>28</v>
      </c>
      <c r="J43" s="2" t="s">
        <v>17</v>
      </c>
      <c r="K43" s="5"/>
    </row>
    <row r="44" spans="1:11" ht="26.1" customHeight="1" x14ac:dyDescent="0.2">
      <c r="A44" s="5" t="s">
        <v>90</v>
      </c>
      <c r="B44" s="2" t="s">
        <v>91</v>
      </c>
      <c r="C44" s="2" t="s">
        <v>13</v>
      </c>
      <c r="D44" s="28">
        <v>1</v>
      </c>
      <c r="E44" s="29"/>
      <c r="F44" s="3">
        <v>1190.96</v>
      </c>
      <c r="G44" s="2" t="s">
        <v>29</v>
      </c>
      <c r="H44" s="2" t="s">
        <v>93</v>
      </c>
      <c r="I44" s="2" t="s">
        <v>28</v>
      </c>
      <c r="J44" s="2" t="s">
        <v>17</v>
      </c>
      <c r="K44" s="5"/>
    </row>
    <row r="45" spans="1:11" ht="8.4499999999999993" customHeight="1" x14ac:dyDescent="0.2">
      <c r="A45" s="2" t="s">
        <v>34</v>
      </c>
      <c r="B45" s="2" t="s">
        <v>94</v>
      </c>
      <c r="C45" s="2" t="s">
        <v>13</v>
      </c>
      <c r="D45" s="28">
        <v>1</v>
      </c>
      <c r="E45" s="29"/>
      <c r="F45" s="3">
        <v>38670.589999999997</v>
      </c>
      <c r="G45" s="2" t="s">
        <v>14</v>
      </c>
      <c r="H45" s="2" t="s">
        <v>95</v>
      </c>
      <c r="I45" s="2" t="s">
        <v>28</v>
      </c>
      <c r="J45" s="2" t="s">
        <v>17</v>
      </c>
      <c r="K45" s="5"/>
    </row>
    <row r="46" spans="1:11" ht="13.5" customHeight="1" x14ac:dyDescent="0.2">
      <c r="A46" s="5" t="s">
        <v>96</v>
      </c>
      <c r="B46" s="2" t="s">
        <v>97</v>
      </c>
      <c r="C46" s="2" t="s">
        <v>13</v>
      </c>
      <c r="D46" s="28">
        <v>1</v>
      </c>
      <c r="E46" s="29"/>
      <c r="F46" s="3">
        <v>38837.33</v>
      </c>
      <c r="G46" s="2" t="s">
        <v>14</v>
      </c>
      <c r="H46" s="2" t="s">
        <v>98</v>
      </c>
      <c r="I46" s="2" t="s">
        <v>28</v>
      </c>
      <c r="J46" s="2" t="s">
        <v>17</v>
      </c>
      <c r="K46" s="5"/>
    </row>
    <row r="47" spans="1:11" ht="13.5" customHeight="1" x14ac:dyDescent="0.2">
      <c r="A47" s="5" t="s">
        <v>96</v>
      </c>
      <c r="B47" s="2" t="s">
        <v>97</v>
      </c>
      <c r="C47" s="2" t="s">
        <v>13</v>
      </c>
      <c r="D47" s="28">
        <v>1</v>
      </c>
      <c r="E47" s="29"/>
      <c r="F47" s="3">
        <v>3402.67</v>
      </c>
      <c r="G47" s="2" t="s">
        <v>29</v>
      </c>
      <c r="H47" s="2" t="s">
        <v>99</v>
      </c>
      <c r="I47" s="2" t="s">
        <v>28</v>
      </c>
      <c r="J47" s="2" t="s">
        <v>17</v>
      </c>
      <c r="K47" s="5"/>
    </row>
    <row r="48" spans="1:11" ht="69.2" customHeight="1" x14ac:dyDescent="0.2">
      <c r="A48" s="2" t="s">
        <v>100</v>
      </c>
      <c r="B48" s="2" t="s">
        <v>101</v>
      </c>
      <c r="C48" s="2" t="s">
        <v>13</v>
      </c>
      <c r="D48" s="28">
        <v>1</v>
      </c>
      <c r="E48" s="29"/>
      <c r="F48" s="3">
        <v>30937.5</v>
      </c>
      <c r="G48" s="2" t="s">
        <v>29</v>
      </c>
      <c r="H48" s="2" t="s">
        <v>102</v>
      </c>
      <c r="I48" s="2" t="s">
        <v>28</v>
      </c>
      <c r="J48" s="2" t="s">
        <v>17</v>
      </c>
      <c r="K48" s="5"/>
    </row>
    <row r="49" spans="1:11" ht="13.5" customHeight="1" x14ac:dyDescent="0.2">
      <c r="A49" s="5" t="s">
        <v>103</v>
      </c>
      <c r="B49" s="2" t="s">
        <v>104</v>
      </c>
      <c r="C49" s="2" t="s">
        <v>13</v>
      </c>
      <c r="D49" s="28">
        <v>1</v>
      </c>
      <c r="E49" s="29"/>
      <c r="F49" s="3">
        <v>15000</v>
      </c>
      <c r="G49" s="2" t="s">
        <v>29</v>
      </c>
      <c r="H49" s="2" t="s">
        <v>105</v>
      </c>
      <c r="I49" s="2" t="s">
        <v>28</v>
      </c>
      <c r="J49" s="2" t="s">
        <v>17</v>
      </c>
      <c r="K49" s="5"/>
    </row>
    <row r="50" spans="1:11" ht="13.5" customHeight="1" x14ac:dyDescent="0.2">
      <c r="A50" s="6" t="s">
        <v>106</v>
      </c>
      <c r="B50" s="6" t="s">
        <v>107</v>
      </c>
      <c r="C50" s="6" t="s">
        <v>13</v>
      </c>
      <c r="D50" s="26">
        <v>1</v>
      </c>
      <c r="E50" s="27"/>
      <c r="F50" s="7">
        <v>197386</v>
      </c>
      <c r="G50" s="6" t="s">
        <v>14</v>
      </c>
      <c r="H50" s="6" t="s">
        <v>108</v>
      </c>
      <c r="I50" s="6" t="s">
        <v>28</v>
      </c>
      <c r="J50" s="6" t="s">
        <v>17</v>
      </c>
      <c r="K50" s="5"/>
    </row>
    <row r="51" spans="1:11" ht="21.6" customHeight="1" x14ac:dyDescent="0.2">
      <c r="A51" s="6" t="s">
        <v>109</v>
      </c>
      <c r="B51" s="6" t="s">
        <v>110</v>
      </c>
      <c r="C51" s="6" t="s">
        <v>111</v>
      </c>
      <c r="D51" s="20" t="s">
        <v>112</v>
      </c>
      <c r="E51" s="21"/>
      <c r="F51" s="7">
        <f>92825+500000-90000.01</f>
        <v>502824.99</v>
      </c>
      <c r="G51" s="6" t="s">
        <v>14</v>
      </c>
      <c r="H51" s="6" t="s">
        <v>113</v>
      </c>
      <c r="I51" s="6" t="s">
        <v>114</v>
      </c>
      <c r="J51" s="6" t="s">
        <v>17</v>
      </c>
      <c r="K51" s="5"/>
    </row>
    <row r="52" spans="1:11" ht="17.25" customHeight="1" x14ac:dyDescent="0.2">
      <c r="A52" s="6" t="s">
        <v>115</v>
      </c>
      <c r="B52" s="6" t="s">
        <v>116</v>
      </c>
      <c r="C52" s="6" t="s">
        <v>111</v>
      </c>
      <c r="D52" s="26">
        <v>1</v>
      </c>
      <c r="E52" s="27"/>
      <c r="F52" s="7">
        <v>30000</v>
      </c>
      <c r="G52" s="6" t="s">
        <v>29</v>
      </c>
      <c r="H52" s="6" t="s">
        <v>102</v>
      </c>
      <c r="I52" s="6" t="s">
        <v>117</v>
      </c>
      <c r="J52" s="6" t="s">
        <v>17</v>
      </c>
      <c r="K52" s="5"/>
    </row>
    <row r="53" spans="1:11" ht="13.5" customHeight="1" x14ac:dyDescent="0.2">
      <c r="A53" s="6" t="s">
        <v>106</v>
      </c>
      <c r="B53" s="6" t="s">
        <v>118</v>
      </c>
      <c r="C53" s="6" t="s">
        <v>111</v>
      </c>
      <c r="D53" s="26">
        <v>1</v>
      </c>
      <c r="E53" s="27"/>
      <c r="F53" s="7">
        <v>39671</v>
      </c>
      <c r="G53" s="6" t="s">
        <v>14</v>
      </c>
      <c r="H53" s="6" t="s">
        <v>119</v>
      </c>
      <c r="I53" s="6" t="s">
        <v>120</v>
      </c>
      <c r="J53" s="6" t="s">
        <v>17</v>
      </c>
      <c r="K53" s="5"/>
    </row>
    <row r="54" spans="1:11" ht="8.4499999999999993" customHeight="1" x14ac:dyDescent="0.2">
      <c r="A54" s="6" t="s">
        <v>121</v>
      </c>
      <c r="B54" s="6" t="s">
        <v>122</v>
      </c>
      <c r="C54" s="6" t="s">
        <v>111</v>
      </c>
      <c r="D54" s="26">
        <v>1</v>
      </c>
      <c r="E54" s="27"/>
      <c r="F54" s="7">
        <v>50061</v>
      </c>
      <c r="G54" s="6" t="s">
        <v>29</v>
      </c>
      <c r="H54" s="6" t="s">
        <v>102</v>
      </c>
      <c r="I54" s="6" t="s">
        <v>123</v>
      </c>
      <c r="J54" s="6" t="s">
        <v>17</v>
      </c>
      <c r="K54" s="5"/>
    </row>
    <row r="55" spans="1:11" ht="13.5" customHeight="1" x14ac:dyDescent="0.2">
      <c r="A55" s="10" t="s">
        <v>124</v>
      </c>
      <c r="B55" s="6" t="s">
        <v>125</v>
      </c>
      <c r="C55" s="6" t="s">
        <v>111</v>
      </c>
      <c r="D55" s="26">
        <v>1</v>
      </c>
      <c r="E55" s="27"/>
      <c r="F55" s="7">
        <v>62000</v>
      </c>
      <c r="G55" s="6" t="s">
        <v>14</v>
      </c>
      <c r="H55" s="6" t="s">
        <v>102</v>
      </c>
      <c r="I55" s="6" t="s">
        <v>114</v>
      </c>
      <c r="J55" s="6" t="s">
        <v>17</v>
      </c>
      <c r="K55" s="5"/>
    </row>
    <row r="56" spans="1:11" ht="13.5" customHeight="1" x14ac:dyDescent="0.2">
      <c r="A56" s="10" t="s">
        <v>126</v>
      </c>
      <c r="B56" s="6" t="s">
        <v>127</v>
      </c>
      <c r="C56" s="6" t="s">
        <v>111</v>
      </c>
      <c r="D56" s="20" t="s">
        <v>112</v>
      </c>
      <c r="E56" s="21"/>
      <c r="F56" s="7">
        <v>151000</v>
      </c>
      <c r="G56" s="6" t="s">
        <v>14</v>
      </c>
      <c r="H56" s="10" t="s">
        <v>128</v>
      </c>
      <c r="I56" s="6" t="s">
        <v>114</v>
      </c>
      <c r="J56" s="6" t="s">
        <v>17</v>
      </c>
      <c r="K56" s="5"/>
    </row>
    <row r="57" spans="1:11" ht="13.5" customHeight="1" x14ac:dyDescent="0.2">
      <c r="A57" s="8" t="s">
        <v>129</v>
      </c>
      <c r="B57" s="8" t="s">
        <v>130</v>
      </c>
      <c r="C57" s="8" t="s">
        <v>111</v>
      </c>
      <c r="D57" s="22" t="s">
        <v>112</v>
      </c>
      <c r="E57" s="23"/>
      <c r="F57" s="9">
        <f>373050+400000</f>
        <v>773050</v>
      </c>
      <c r="G57" s="8" t="s">
        <v>14</v>
      </c>
      <c r="H57" s="8" t="s">
        <v>131</v>
      </c>
      <c r="I57" s="8" t="s">
        <v>114</v>
      </c>
      <c r="J57" s="8" t="s">
        <v>17</v>
      </c>
      <c r="K57" s="17"/>
    </row>
    <row r="58" spans="1:11" ht="10.5" customHeight="1" x14ac:dyDescent="0.2">
      <c r="A58" s="8" t="s">
        <v>132</v>
      </c>
      <c r="B58" s="8" t="s">
        <v>133</v>
      </c>
      <c r="C58" s="8" t="s">
        <v>111</v>
      </c>
      <c r="D58" s="22" t="s">
        <v>112</v>
      </c>
      <c r="E58" s="23"/>
      <c r="F58" s="9">
        <f>351409+400000</f>
        <v>751409</v>
      </c>
      <c r="G58" s="8" t="s">
        <v>14</v>
      </c>
      <c r="H58" s="8" t="s">
        <v>131</v>
      </c>
      <c r="I58" s="8" t="s">
        <v>114</v>
      </c>
      <c r="J58" s="8" t="s">
        <v>17</v>
      </c>
      <c r="K58" s="17"/>
    </row>
    <row r="59" spans="1:11" ht="13.5" customHeight="1" x14ac:dyDescent="0.2">
      <c r="A59" s="17" t="s">
        <v>96</v>
      </c>
      <c r="B59" s="8" t="s">
        <v>134</v>
      </c>
      <c r="C59" s="8" t="s">
        <v>135</v>
      </c>
      <c r="D59" s="22" t="s">
        <v>112</v>
      </c>
      <c r="E59" s="23"/>
      <c r="F59" s="9">
        <f>435670.62+400000</f>
        <v>835670.62</v>
      </c>
      <c r="G59" s="8" t="s">
        <v>29</v>
      </c>
      <c r="H59" s="8" t="s">
        <v>102</v>
      </c>
      <c r="I59" s="8" t="s">
        <v>28</v>
      </c>
      <c r="J59" s="8" t="s">
        <v>17</v>
      </c>
      <c r="K59" s="17"/>
    </row>
    <row r="60" spans="1:11" ht="12" customHeight="1" x14ac:dyDescent="0.2">
      <c r="A60" s="11" t="s">
        <v>109</v>
      </c>
      <c r="B60" s="11" t="s">
        <v>136</v>
      </c>
      <c r="C60" s="11" t="s">
        <v>111</v>
      </c>
      <c r="D60" s="24" t="s">
        <v>112</v>
      </c>
      <c r="E60" s="25"/>
      <c r="F60" s="12">
        <v>10000</v>
      </c>
      <c r="G60" s="11" t="s">
        <v>29</v>
      </c>
      <c r="H60" s="11" t="s">
        <v>137</v>
      </c>
      <c r="I60" s="11" t="s">
        <v>138</v>
      </c>
      <c r="J60" s="11" t="s">
        <v>17</v>
      </c>
      <c r="K60" s="18"/>
    </row>
    <row r="61" spans="1:11" ht="12" customHeight="1" x14ac:dyDescent="0.2">
      <c r="A61" s="39" t="s">
        <v>142</v>
      </c>
      <c r="B61" s="39"/>
      <c r="C61" s="39"/>
      <c r="D61" s="39"/>
      <c r="E61" s="39"/>
      <c r="F61" s="13">
        <f>SUM(F5:F60)</f>
        <v>8529217</v>
      </c>
      <c r="G61" s="19"/>
      <c r="H61" s="19"/>
      <c r="I61" s="19"/>
      <c r="J61" s="19"/>
      <c r="K61" s="19"/>
    </row>
    <row r="62" spans="1:11" x14ac:dyDescent="0.2">
      <c r="F62" s="38"/>
    </row>
    <row r="63" spans="1:11" x14ac:dyDescent="0.2">
      <c r="F63" s="36"/>
    </row>
  </sheetData>
  <mergeCells count="61">
    <mergeCell ref="D50:E50"/>
    <mergeCell ref="B2:E2"/>
    <mergeCell ref="B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1:E51"/>
    <mergeCell ref="D52:E52"/>
    <mergeCell ref="D53:E53"/>
    <mergeCell ref="D54:E54"/>
    <mergeCell ref="D55:E55"/>
    <mergeCell ref="A61:E61"/>
    <mergeCell ref="G61:K61"/>
    <mergeCell ref="D56:E56"/>
    <mergeCell ref="D57:E57"/>
    <mergeCell ref="D58:E58"/>
    <mergeCell ref="D59:E59"/>
    <mergeCell ref="D60:E6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de Contratação DSPMES 2025.xlsx</dc:title>
  <dc:creator>Vinicius Sobrinho David</dc:creator>
  <cp:lastModifiedBy>Vinicius David</cp:lastModifiedBy>
  <cp:lastPrinted>2025-05-08T15:28:18Z</cp:lastPrinted>
  <dcterms:created xsi:type="dcterms:W3CDTF">2025-05-08T15:22:38Z</dcterms:created>
  <dcterms:modified xsi:type="dcterms:W3CDTF">2025-08-07T12:29:39Z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2025-04-15T00:00:00Z</vt:filetime>
  </property>
  <property fmtid="{D5CDD505-2E9C-101B-9397-08002B2CF9AE}" pid="3" name="LastSaved">
    <vt:filetime>2025-05-08T00:00:00Z</vt:filetime>
  </property>
  <property fmtid="{D5CDD505-2E9C-101B-9397-08002B2CF9AE}" pid="4" name="Producer">
    <vt:lpwstr>Microsoft: Print To PDF</vt:lpwstr>
  </property>
</Properties>
</file>